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PUBLICACIONES\PUBLICACIONES\ZONALIBRE\7.Anuario2024(R)\"/>
    </mc:Choice>
  </mc:AlternateContent>
  <bookViews>
    <workbookView xWindow="0" yWindow="0" windowWidth="28800" windowHeight="11835"/>
  </bookViews>
  <sheets>
    <sheet name="CUADRO 1" sheetId="3" r:id="rId1"/>
  </sheets>
  <definedNames>
    <definedName name="_xlnm.Print_Area" localSheetId="0">'CUADRO 1'!$A$1:$E$24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3" l="1"/>
  <c r="D19" i="3"/>
  <c r="E19" i="3"/>
  <c r="B19" i="3"/>
  <c r="C15" i="3"/>
  <c r="D15" i="3"/>
  <c r="E15" i="3"/>
  <c r="B15" i="3"/>
  <c r="C11" i="3"/>
  <c r="D11" i="3"/>
  <c r="E11" i="3"/>
  <c r="B11" i="3"/>
  <c r="E7" i="3"/>
  <c r="D7" i="3"/>
  <c r="C7" i="3"/>
  <c r="B7" i="3"/>
  <c r="D6" i="3"/>
  <c r="E6" i="3"/>
  <c r="B6" i="3"/>
  <c r="C6" i="3" l="1"/>
</calcChain>
</file>

<file path=xl/connections.xml><?xml version="1.0" encoding="utf-8"?>
<connections xmlns="http://schemas.openxmlformats.org/spreadsheetml/2006/main">
  <connection id="1" name="Consulta desde inecp_new1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mes, decode((to_char(mes)),'0',trimestre,mes_letra) , peso_bruto, cif, peso_bruto_s, fob_s_x000d__x000a_from zl_vw_trim_mes_rev_anuario"/>
  </connection>
  <connection id="2" name="Consulta desde inecp_new2" type="1" refreshedVersion="5" savePassword="1" background="1" saveData="1">
    <dbPr connection="DSN=INECP;UID=zl_SUPERVISA;PWD=zl_SUPERVISA;DBQ=INECP;DBA=W;APA=T;EXC=F;FEN=T;QTO=T;FRC=10;FDL=10;LOB=T;RST=T;BTD=F;BNF=F;BAM=IfAllSuccessful;NUM=NLS;DPM=F;MTS=T;MDI=F;CSR=F;FWC=F;FBS=64000;TLO=O;MLD=0;ODA=F;STE=F;TSZ=8192;AST=FLOAT;" command="select mes, decode((to_char(mes)),'0',trimestre,mes_letra) , peso_bruto, cif, peso_bruto_s, fob_s_x000d__x000a_from zl_vw_trim_mes_rev_anuario"/>
  </connection>
</connections>
</file>

<file path=xl/sharedStrings.xml><?xml version="1.0" encoding="utf-8"?>
<sst xmlns="http://schemas.openxmlformats.org/spreadsheetml/2006/main" count="28" uniqueCount="27">
  <si>
    <t>TOTAL</t>
  </si>
  <si>
    <t>Trimestre y mes</t>
  </si>
  <si>
    <t>Zona Libre de Colón</t>
  </si>
  <si>
    <t>Importación</t>
  </si>
  <si>
    <t>Reexportación</t>
  </si>
  <si>
    <t>Primer trimestre</t>
  </si>
  <si>
    <t>Segundo trimestre</t>
  </si>
  <si>
    <t>Tercer trimestre</t>
  </si>
  <si>
    <t>Cuarto trimestre</t>
  </si>
  <si>
    <t xml:space="preserve">   Enero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</si>
  <si>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</si>
  <si>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</si>
  <si>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</si>
  <si>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</si>
  <si>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</si>
  <si>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</si>
  <si>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</si>
  <si>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   Septiembre</t>
  </si>
  <si>
    <t xml:space="preserve">   Octubre</t>
  </si>
  <si>
    <t xml:space="preserve">   Diciembre</t>
  </si>
  <si>
    <t>Cuadro 1.  IMPORTACIÓN Y REEXPORTACIÓN EN LA ZONA LIBRE DE COLÓN, POR  PESO Y VALOR, SEGÚN TRIMESTRE Y MES:  AÑO 2024</t>
  </si>
  <si>
    <t xml:space="preserve">   Noviembre</t>
  </si>
  <si>
    <t xml:space="preserve">Fuente:  Declaración de Movimiento Comercial Electrónico de la Zona Libre de Colón. </t>
  </si>
  <si>
    <t>Peso bruto 
(En miles de  kilos)</t>
  </si>
  <si>
    <t>Valor CIF 
(En miles de balboas)</t>
  </si>
  <si>
    <t>Valor FOB 
(En miles de balboas)</t>
  </si>
  <si>
    <t>NOTA: 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</si>
</sst>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2" xfId="0" applyNumberFormat="1" applyFont="1" applyBorder="1"/>
    <xf numFmtId="0" fontId="2" fillId="0" borderId="0" xfId="0" applyFont="1" applyAlignment="1"/>
    <xf numFmtId="3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/>
    <xf numFmtId="3" fontId="3" fillId="0" borderId="8" xfId="0" applyNumberFormat="1" applyFont="1" applyBorder="1" applyAlignment="1">
      <alignment vertical="center"/>
    </xf>
    <xf numFmtId="3" fontId="2" fillId="0" borderId="8" xfId="0" applyNumberFormat="1" applyFont="1" applyBorder="1"/>
    <xf numFmtId="3" fontId="2" fillId="0" borderId="9" xfId="0" applyNumberFormat="1" applyFont="1" applyBorder="1"/>
    <xf numFmtId="3" fontId="0" fillId="0" borderId="0" xfId="0" applyNumberFormat="1"/>
    <xf numFmtId="0" fontId="1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justify" wrapText="1"/>
    </xf>
    <xf numFmtId="0" fontId="2" fillId="0" borderId="7" xfId="0" applyFont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A2" sqref="A2:A5"/>
    </sheetView>
  </sheetViews>
  <sheetFormatPr baseColWidth="10" defaultRowHeight="15" x14ac:dyDescent="0.25"/>
  <cols>
    <col min="1" max="1" width="30.5703125" customWidth="1"/>
    <col min="2" max="5" width="15.7109375" customWidth="1"/>
  </cols>
  <sheetData>
    <row r="1" spans="1:5" s="1" customFormat="1" ht="46.5" customHeight="1" x14ac:dyDescent="0.2">
      <c r="A1" s="17" t="s">
        <v>20</v>
      </c>
      <c r="B1" s="17"/>
      <c r="C1" s="17"/>
      <c r="D1" s="17"/>
      <c r="E1" s="17"/>
    </row>
    <row r="2" spans="1:5" s="10" customFormat="1" ht="15.95" customHeight="1" x14ac:dyDescent="0.25">
      <c r="A2" s="18" t="s">
        <v>1</v>
      </c>
      <c r="B2" s="19" t="s">
        <v>2</v>
      </c>
      <c r="C2" s="19"/>
      <c r="D2" s="19"/>
      <c r="E2" s="19"/>
    </row>
    <row r="3" spans="1:5" s="10" customFormat="1" ht="15.95" customHeight="1" x14ac:dyDescent="0.25">
      <c r="A3" s="18"/>
      <c r="B3" s="19" t="s">
        <v>3</v>
      </c>
      <c r="C3" s="19"/>
      <c r="D3" s="19" t="s">
        <v>4</v>
      </c>
      <c r="E3" s="19"/>
    </row>
    <row r="4" spans="1:5" s="1" customFormat="1" ht="15.95" customHeight="1" x14ac:dyDescent="0.2">
      <c r="A4" s="18"/>
      <c r="B4" s="20" t="s">
        <v>23</v>
      </c>
      <c r="C4" s="20" t="s">
        <v>24</v>
      </c>
      <c r="D4" s="20" t="s">
        <v>23</v>
      </c>
      <c r="E4" s="20" t="s">
        <v>25</v>
      </c>
    </row>
    <row r="5" spans="1:5" s="1" customFormat="1" ht="28.5" customHeight="1" x14ac:dyDescent="0.2">
      <c r="A5" s="18"/>
      <c r="B5" s="21"/>
      <c r="C5" s="21"/>
      <c r="D5" s="21"/>
      <c r="E5" s="21"/>
    </row>
    <row r="6" spans="1:5" s="11" customFormat="1" ht="24.95" customHeight="1" x14ac:dyDescent="0.25">
      <c r="A6" s="6" t="s">
        <v>0</v>
      </c>
      <c r="B6" s="5">
        <f>SUM(B7+B11+B15+B19)</f>
        <v>1178222.7080000001</v>
      </c>
      <c r="C6" s="5">
        <f t="shared" ref="C6:E6" si="0">SUM(C7+C11+C15+C19)</f>
        <v>12646477.316</v>
      </c>
      <c r="D6" s="5">
        <f t="shared" si="0"/>
        <v>1026319.4380000001</v>
      </c>
      <c r="E6" s="13">
        <f t="shared" si="0"/>
        <v>12208242.952</v>
      </c>
    </row>
    <row r="7" spans="1:5" s="10" customFormat="1" ht="30" customHeight="1" x14ac:dyDescent="0.25">
      <c r="A7" s="7" t="s">
        <v>5</v>
      </c>
      <c r="B7" s="5">
        <f>B8+B10+B9</f>
        <v>249894.07500000001</v>
      </c>
      <c r="C7" s="5">
        <f t="shared" ref="C7:E7" si="1">C8+C10+C9</f>
        <v>3910256.33</v>
      </c>
      <c r="D7" s="5">
        <f t="shared" si="1"/>
        <v>235401.30700000003</v>
      </c>
      <c r="E7" s="13">
        <f t="shared" si="1"/>
        <v>2792720.4029999999</v>
      </c>
    </row>
    <row r="8" spans="1:5" s="1" customFormat="1" ht="15.95" customHeight="1" x14ac:dyDescent="0.2">
      <c r="A8" s="2" t="s">
        <v>9</v>
      </c>
      <c r="B8" s="3">
        <v>94781.831000000006</v>
      </c>
      <c r="C8" s="3">
        <v>1977844.8430000001</v>
      </c>
      <c r="D8" s="3">
        <v>79698.463000000003</v>
      </c>
      <c r="E8" s="14">
        <v>884293.09199999995</v>
      </c>
    </row>
    <row r="9" spans="1:5" s="1" customFormat="1" ht="15.95" customHeight="1" x14ac:dyDescent="0.2">
      <c r="A9" s="2" t="s">
        <v>10</v>
      </c>
      <c r="B9" s="3">
        <v>85324.707999999999</v>
      </c>
      <c r="C9" s="3">
        <v>1161593.102</v>
      </c>
      <c r="D9" s="3">
        <v>79685.498000000007</v>
      </c>
      <c r="E9" s="14">
        <v>959367.93500000006</v>
      </c>
    </row>
    <row r="10" spans="1:5" s="1" customFormat="1" ht="15.95" customHeight="1" x14ac:dyDescent="0.2">
      <c r="A10" s="2" t="s">
        <v>11</v>
      </c>
      <c r="B10" s="3">
        <v>69787.535999999993</v>
      </c>
      <c r="C10" s="3">
        <v>770818.38500000001</v>
      </c>
      <c r="D10" s="3">
        <v>76017.346000000005</v>
      </c>
      <c r="E10" s="14">
        <v>949059.37600000005</v>
      </c>
    </row>
    <row r="11" spans="1:5" s="10" customFormat="1" ht="30" customHeight="1" x14ac:dyDescent="0.25">
      <c r="A11" s="8" t="s">
        <v>6</v>
      </c>
      <c r="B11" s="5">
        <f>SUM(B12:B14)</f>
        <v>257763.152</v>
      </c>
      <c r="C11" s="5">
        <f t="shared" ref="C11:E11" si="2">SUM(C12:C14)</f>
        <v>2507208.1409999998</v>
      </c>
      <c r="D11" s="5">
        <f t="shared" si="2"/>
        <v>249388.22899999999</v>
      </c>
      <c r="E11" s="13">
        <f t="shared" si="2"/>
        <v>2852522.682</v>
      </c>
    </row>
    <row r="12" spans="1:5" s="1" customFormat="1" ht="15.95" customHeight="1" x14ac:dyDescent="0.2">
      <c r="A12" s="2" t="s">
        <v>12</v>
      </c>
      <c r="B12" s="3">
        <v>79002.804000000004</v>
      </c>
      <c r="C12" s="3">
        <v>843230.55599999998</v>
      </c>
      <c r="D12" s="3">
        <v>84861.384999999995</v>
      </c>
      <c r="E12" s="14">
        <v>962155.17500000005</v>
      </c>
    </row>
    <row r="13" spans="1:5" s="1" customFormat="1" ht="15.95" customHeight="1" x14ac:dyDescent="0.2">
      <c r="A13" s="2" t="s">
        <v>13</v>
      </c>
      <c r="B13" s="3">
        <v>92884.932000000001</v>
      </c>
      <c r="C13" s="3">
        <v>875895.49899999995</v>
      </c>
      <c r="D13" s="3">
        <v>86066.714000000007</v>
      </c>
      <c r="E13" s="14">
        <v>991853.37199999997</v>
      </c>
    </row>
    <row r="14" spans="1:5" s="1" customFormat="1" ht="15.95" customHeight="1" x14ac:dyDescent="0.2">
      <c r="A14" s="2" t="s">
        <v>14</v>
      </c>
      <c r="B14" s="3">
        <v>85875.415999999997</v>
      </c>
      <c r="C14" s="3">
        <v>788082.08600000001</v>
      </c>
      <c r="D14" s="3">
        <v>78460.13</v>
      </c>
      <c r="E14" s="14">
        <v>898514.13500000001</v>
      </c>
    </row>
    <row r="15" spans="1:5" s="10" customFormat="1" ht="30" customHeight="1" x14ac:dyDescent="0.25">
      <c r="A15" s="8" t="s">
        <v>7</v>
      </c>
      <c r="B15" s="5">
        <f>SUM(B16:B18)</f>
        <v>341407.804</v>
      </c>
      <c r="C15" s="5">
        <f t="shared" ref="C15:E15" si="3">SUM(C16:C18)</f>
        <v>3225544.7450000001</v>
      </c>
      <c r="D15" s="5">
        <f t="shared" si="3"/>
        <v>269777.74699999997</v>
      </c>
      <c r="E15" s="13">
        <f t="shared" si="3"/>
        <v>3316984.7910000002</v>
      </c>
    </row>
    <row r="16" spans="1:5" s="1" customFormat="1" ht="15.95" customHeight="1" x14ac:dyDescent="0.2">
      <c r="A16" s="2" t="s">
        <v>15</v>
      </c>
      <c r="B16" s="3">
        <v>119264.758</v>
      </c>
      <c r="C16" s="3">
        <v>1079813.108</v>
      </c>
      <c r="D16" s="3">
        <v>86267.308000000005</v>
      </c>
      <c r="E16" s="14">
        <v>1103114.1200000001</v>
      </c>
    </row>
    <row r="17" spans="1:5" s="1" customFormat="1" ht="15.95" customHeight="1" x14ac:dyDescent="0.2">
      <c r="A17" s="2" t="s">
        <v>16</v>
      </c>
      <c r="B17" s="3">
        <v>112048.96400000001</v>
      </c>
      <c r="C17" s="3">
        <v>1048965.547</v>
      </c>
      <c r="D17" s="3">
        <v>92396.332999999999</v>
      </c>
      <c r="E17" s="14">
        <v>1089883.763</v>
      </c>
    </row>
    <row r="18" spans="1:5" s="1" customFormat="1" ht="15.95" customHeight="1" x14ac:dyDescent="0.2">
      <c r="A18" s="2" t="s">
        <v>17</v>
      </c>
      <c r="B18" s="3">
        <v>110094.08199999999</v>
      </c>
      <c r="C18" s="3">
        <v>1096766.0900000001</v>
      </c>
      <c r="D18" s="3">
        <v>91114.106</v>
      </c>
      <c r="E18" s="14">
        <v>1123986.9080000001</v>
      </c>
    </row>
    <row r="19" spans="1:5" s="10" customFormat="1" ht="30" customHeight="1" x14ac:dyDescent="0.25">
      <c r="A19" s="8" t="s">
        <v>8</v>
      </c>
      <c r="B19" s="5">
        <f>SUM(B20:B22)</f>
        <v>329157.67700000003</v>
      </c>
      <c r="C19" s="5">
        <f t="shared" ref="C19:E19" si="4">SUM(C20:C22)</f>
        <v>3003468.1</v>
      </c>
      <c r="D19" s="5">
        <f t="shared" si="4"/>
        <v>271752.15500000003</v>
      </c>
      <c r="E19" s="13">
        <f t="shared" si="4"/>
        <v>3246015.0759999999</v>
      </c>
    </row>
    <row r="20" spans="1:5" s="1" customFormat="1" ht="15.95" customHeight="1" x14ac:dyDescent="0.2">
      <c r="A20" s="2" t="s">
        <v>18</v>
      </c>
      <c r="B20" s="3">
        <v>126001.931</v>
      </c>
      <c r="C20" s="3">
        <v>1210472.3370000001</v>
      </c>
      <c r="D20" s="3">
        <v>105889.645</v>
      </c>
      <c r="E20" s="14">
        <v>1286194.298</v>
      </c>
    </row>
    <row r="21" spans="1:5" s="1" customFormat="1" ht="15.95" customHeight="1" x14ac:dyDescent="0.2">
      <c r="A21" s="2" t="s">
        <v>21</v>
      </c>
      <c r="B21" s="3">
        <v>99954.713000000003</v>
      </c>
      <c r="C21" s="3">
        <v>915953.96499999997</v>
      </c>
      <c r="D21" s="3">
        <v>89891.510999999999</v>
      </c>
      <c r="E21" s="14">
        <v>1089822.389</v>
      </c>
    </row>
    <row r="22" spans="1:5" s="1" customFormat="1" ht="15.95" customHeight="1" x14ac:dyDescent="0.2">
      <c r="A22" s="9" t="s">
        <v>19</v>
      </c>
      <c r="B22" s="12">
        <v>103201.033</v>
      </c>
      <c r="C22" s="12">
        <v>877041.79799999995</v>
      </c>
      <c r="D22" s="12">
        <v>75970.998999999996</v>
      </c>
      <c r="E22" s="15">
        <v>869998.38899999997</v>
      </c>
    </row>
    <row r="23" spans="1:5" ht="24.95" customHeight="1" x14ac:dyDescent="0.25">
      <c r="A23" s="4" t="s">
        <v>26</v>
      </c>
      <c r="B23" s="16"/>
    </row>
    <row r="24" spans="1:5" ht="15" customHeight="1" x14ac:dyDescent="0.25">
      <c r="A24" s="4" t="s">
        <v>22</v>
      </c>
    </row>
  </sheetData>
  <mergeCells count="9">
    <mergeCell ref="A1:E1"/>
    <mergeCell ref="A2:A5"/>
    <mergeCell ref="B2:E2"/>
    <mergeCell ref="B3:C3"/>
    <mergeCell ref="D3:E3"/>
    <mergeCell ref="B4:B5"/>
    <mergeCell ref="C4:C5"/>
    <mergeCell ref="D4:D5"/>
    <mergeCell ref="E4:E5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ALEX CHUSAC</cp:lastModifiedBy>
  <cp:lastPrinted>2026-01-27T15:41:34Z</cp:lastPrinted>
  <dcterms:created xsi:type="dcterms:W3CDTF">2021-12-22T16:34:44Z</dcterms:created>
  <dcterms:modified xsi:type="dcterms:W3CDTF">2026-03-06T13:15:25Z</dcterms:modified>
</cp:coreProperties>
</file>